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196" yWindow="-360" windowWidth="1387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81" i="1" l="1"/>
  <c r="I81" i="1"/>
  <c r="H195" i="1"/>
  <c r="F195" i="1"/>
  <c r="G176" i="1"/>
  <c r="I176" i="1"/>
  <c r="J157" i="1"/>
  <c r="I157" i="1"/>
  <c r="G157" i="1"/>
  <c r="F157" i="1"/>
  <c r="I138" i="1"/>
  <c r="H138" i="1"/>
  <c r="G138" i="1"/>
  <c r="J138" i="1"/>
  <c r="F119" i="1"/>
  <c r="J119" i="1"/>
  <c r="I119" i="1"/>
  <c r="G119" i="1"/>
  <c r="H119" i="1"/>
  <c r="I100" i="1"/>
  <c r="J100" i="1"/>
  <c r="G100" i="1"/>
  <c r="F100" i="1"/>
  <c r="H81" i="1"/>
  <c r="F81" i="1"/>
  <c r="G81" i="1"/>
  <c r="I62" i="1"/>
  <c r="H62" i="1"/>
  <c r="F62" i="1"/>
  <c r="G62" i="1"/>
  <c r="J43" i="1"/>
  <c r="H43" i="1"/>
  <c r="I43" i="1"/>
  <c r="G43" i="1"/>
  <c r="F43" i="1"/>
  <c r="J24" i="1"/>
  <c r="I24" i="1"/>
  <c r="H24" i="1"/>
  <c r="G24" i="1"/>
  <c r="F24" i="1"/>
  <c r="L196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<sst xmlns="http://schemas.openxmlformats.org/spreadsheetml/2006/main" count="311" uniqueCount="105">
  <si>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</si>
  <si>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</si>
  <si>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</si>
  <si>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</si>
  <si>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</si>
  <si>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</si>
  <si>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</si>
  <si>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</si>
  <si>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</si>
  <si>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</si>
  <si>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</si>
  <si>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</si>
  <si>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</si>
  <si>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</si>
  <si>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</si>
  <si>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</si>
  <si>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</si>
  <si>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</si>
  <si>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</si>
  <si>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</si>
  <si>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</si>
  <si>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</si>
  <si>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</si>
  <si>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</si>
  <si>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</si>
  <si>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</si>
  <si>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</si>
  <si>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</si>
  <si>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</si>
  <si>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</si>
  <si>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</si>
  <si>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</si>
  <si>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</si>
  <si>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</si>
  <si>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</si>
  <si>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</si>
  <si>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</si>
  <si>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</si>
  <si>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</si>
  <si>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</si>
  <si>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Каша жидкая молочная из гречневой крупы (с маслом или сахаром)</t>
  </si>
  <si>
    <t>Хлеб пшеничный</t>
  </si>
  <si>
    <t>Плоды или ягоды свежие</t>
  </si>
  <si>
    <t>Сыр(порциями)(Российский)</t>
  </si>
  <si>
    <t>Икра свекольная или морковная</t>
  </si>
  <si>
    <t>Суп картофельный с крупой</t>
  </si>
  <si>
    <t>Жаркое по-домашнему</t>
  </si>
  <si>
    <t>Компот из апельсинов или мандаринов</t>
  </si>
  <si>
    <t>Хлеб ржано-пшеничный</t>
  </si>
  <si>
    <t>н</t>
  </si>
  <si>
    <t>Запеканка из тварога(с молоком сзгущенным)</t>
  </si>
  <si>
    <t>Масло сливочное(порционно)</t>
  </si>
  <si>
    <t>Кофейный напиток с молоком</t>
  </si>
  <si>
    <t>Салат из свежих помидоров и огурцов</t>
  </si>
  <si>
    <t>Борщ с капустой и картофелем</t>
  </si>
  <si>
    <t>Плов из отварной говядины</t>
  </si>
  <si>
    <t>Компот из свежих плодов(яблоки,айва или груша)</t>
  </si>
  <si>
    <t>Каша пшенная молочная с маслом сливочным</t>
  </si>
  <si>
    <t>Яйца вареные</t>
  </si>
  <si>
    <t>Чай с сахаром</t>
  </si>
  <si>
    <t>Икра кабачковая</t>
  </si>
  <si>
    <t>Щи из свежей капусты со сметаной</t>
  </si>
  <si>
    <t>Котлеты домашние(с соусом)</t>
  </si>
  <si>
    <t>Пюре картофельное</t>
  </si>
  <si>
    <t>Напиток лимонный</t>
  </si>
  <si>
    <t>Макароны отварные с сыром</t>
  </si>
  <si>
    <t>Какао с молоком</t>
  </si>
  <si>
    <t>Салат из соленых огурцов с луком</t>
  </si>
  <si>
    <t>Суп картофельный с бобовыми</t>
  </si>
  <si>
    <t>Котлета рыбная(треска)</t>
  </si>
  <si>
    <t>Рис отварной</t>
  </si>
  <si>
    <t>Компот из смеси сухофруктов</t>
  </si>
  <si>
    <t>Рагу из овощей и мяса</t>
  </si>
  <si>
    <t>Винегрет овощной</t>
  </si>
  <si>
    <t>Рассольник ленинградский</t>
  </si>
  <si>
    <t>Голубцы ленивые(с соусом)</t>
  </si>
  <si>
    <t>Компот из плодов или ягод сушеных</t>
  </si>
  <si>
    <t>Каша вязкая молочная из риса и пшена(с маслом или сахаром)</t>
  </si>
  <si>
    <t>Какао с молоком сгущенным</t>
  </si>
  <si>
    <t>Щи из квашеной капусты с картофелем</t>
  </si>
  <si>
    <t>Салат из свеклы отварной</t>
  </si>
  <si>
    <t>Рыба тушенная в томате с овощами</t>
  </si>
  <si>
    <t>Пудинг из творога(запеченный)(с соусом)</t>
  </si>
  <si>
    <t>Гуляш из отварной говядины</t>
  </si>
  <si>
    <t>Каша перловая рассыпчатая</t>
  </si>
  <si>
    <t>Каша овсяная молочная жидкая</t>
  </si>
  <si>
    <t>Кофейный напиток с молоком сгущенным</t>
  </si>
  <si>
    <t>Салат из морской капусты и моркови с яйцом и растительным маслом</t>
  </si>
  <si>
    <t>Суп с макаронными изделиями и картофелем</t>
  </si>
  <si>
    <t>Котлеты или биточки рыбные</t>
  </si>
  <si>
    <t>Картофель отварной</t>
  </si>
  <si>
    <t>Соус сметанный</t>
  </si>
  <si>
    <t xml:space="preserve">Гуляш </t>
  </si>
  <si>
    <t>Овощи натуральные свежие(огурцы)</t>
  </si>
  <si>
    <t>Салат из квашенной капусты</t>
  </si>
  <si>
    <t>Уха с крупой</t>
  </si>
  <si>
    <t>Запеканка картофельная с мясом(с соусом)</t>
  </si>
  <si>
    <t>Каша рассыпчатая</t>
  </si>
  <si>
    <t>Птица или кролик,тушеные в соусе</t>
  </si>
  <si>
    <t>Овощи натуральные свежие(помидор)</t>
  </si>
  <si>
    <t>Салат картофельный с солеными огурцами и зеленым горошком</t>
  </si>
  <si>
    <t>Печень по-строгановски</t>
  </si>
  <si>
    <t>Макаронные изделия отварные</t>
  </si>
  <si>
    <t>напиток лимонный</t>
  </si>
  <si>
    <t>МКОУ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</si>
</sst>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104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9.09</v>
      </c>
      <c r="H6" s="40">
        <v>13</v>
      </c>
      <c r="I6" s="40">
        <v>35.17</v>
      </c>
      <c r="J6" s="40">
        <v>295.01</v>
      </c>
      <c r="K6" s="41">
        <v>183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0.02</v>
      </c>
      <c r="I8" s="43">
        <v>13.7</v>
      </c>
      <c r="J8" s="43">
        <v>55.86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3.12</v>
      </c>
      <c r="H9" s="43">
        <v>1.35</v>
      </c>
      <c r="I9" s="43">
        <v>13.05</v>
      </c>
      <c r="J9" s="43">
        <v>82.2</v>
      </c>
      <c r="K9" s="44" t="s">
        <v>49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337</v>
      </c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</v>
      </c>
      <c r="K11" s="44">
        <v>15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17.369999999999997</v>
      </c>
      <c r="H13" s="19">
        <f t="shared" si="0"/>
        <v>20.67</v>
      </c>
      <c r="I13" s="19">
        <f t="shared" si="0"/>
        <v>71.72</v>
      </c>
      <c r="J13" s="19">
        <f t="shared" si="0"/>
        <v>552.06999999999994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1.42</v>
      </c>
      <c r="H14" s="43">
        <v>0.06</v>
      </c>
      <c r="I14" s="43">
        <v>13.72</v>
      </c>
      <c r="J14" s="43">
        <v>111.18</v>
      </c>
      <c r="K14" s="44">
        <v>75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2.77</v>
      </c>
      <c r="H15" s="43">
        <v>3.52</v>
      </c>
      <c r="I15" s="43">
        <v>9.8000000000000007</v>
      </c>
      <c r="J15" s="43">
        <v>82</v>
      </c>
      <c r="K15" s="44">
        <v>114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175</v>
      </c>
      <c r="G16" s="43">
        <v>16.21</v>
      </c>
      <c r="H16" s="43">
        <v>18.100000000000001</v>
      </c>
      <c r="I16" s="43">
        <v>16.57</v>
      </c>
      <c r="J16" s="43">
        <v>295</v>
      </c>
      <c r="K16" s="44">
        <v>259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0.44</v>
      </c>
      <c r="H18" s="43">
        <v>0.1</v>
      </c>
      <c r="I18" s="43">
        <v>34</v>
      </c>
      <c r="J18" s="43">
        <v>141.19999999999999</v>
      </c>
      <c r="K18" s="44">
        <v>346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44">
        <v>573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3.4</v>
      </c>
      <c r="H20" s="43">
        <v>0.65</v>
      </c>
      <c r="I20" s="43">
        <v>19.899999999999999</v>
      </c>
      <c r="J20" s="43">
        <v>99</v>
      </c>
      <c r="K20" s="44">
        <v>575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28.04</v>
      </c>
      <c r="H23" s="19">
        <f t="shared" si="2"/>
        <v>22.83</v>
      </c>
      <c r="I23" s="19">
        <f t="shared" si="2"/>
        <v>118.59</v>
      </c>
      <c r="J23" s="19">
        <f t="shared" si="2"/>
        <v>845.38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1345</v>
      </c>
      <c r="G24" s="32">
        <f t="shared" ref="G24:J24" si="4">G13+G23</f>
        <v>45.41</v>
      </c>
      <c r="H24" s="32">
        <f t="shared" si="4"/>
        <v>43.5</v>
      </c>
      <c r="I24" s="32">
        <f t="shared" si="4"/>
        <v>190.31</v>
      </c>
      <c r="J24" s="32">
        <f t="shared" si="4"/>
        <v>1397.4499999999998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18.95</v>
      </c>
      <c r="H25" s="40">
        <v>16.399999999999999</v>
      </c>
      <c r="I25" s="40">
        <v>42.9</v>
      </c>
      <c r="J25" s="40">
        <v>459.72</v>
      </c>
      <c r="K25" s="41">
        <v>223</v>
      </c>
      <c r="L25" s="40"/>
    </row>
    <row r="26" spans="1:12" ht="14.4" x14ac:dyDescent="0.3">
      <c r="A26" s="14"/>
      <c r="B26" s="15"/>
      <c r="C26" s="11"/>
      <c r="D26" s="6"/>
      <c r="E26" s="42" t="s">
        <v>51</v>
      </c>
      <c r="F26" s="43">
        <v>20</v>
      </c>
      <c r="G26" s="43">
        <v>0.16</v>
      </c>
      <c r="H26" s="43">
        <v>14.5</v>
      </c>
      <c r="I26" s="43">
        <v>0.26</v>
      </c>
      <c r="J26" s="43">
        <v>132.19999999999999</v>
      </c>
      <c r="K26" s="44">
        <v>79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3.16</v>
      </c>
      <c r="H27" s="43">
        <v>2.68</v>
      </c>
      <c r="I27" s="43">
        <v>15.94</v>
      </c>
      <c r="J27" s="43">
        <v>100.6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3.12</v>
      </c>
      <c r="H28" s="43">
        <v>1.35</v>
      </c>
      <c r="I28" s="43">
        <v>13.05</v>
      </c>
      <c r="J28" s="43">
        <v>82.2</v>
      </c>
      <c r="K28" s="44" t="s">
        <v>49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337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25.79</v>
      </c>
      <c r="H32" s="19">
        <f t="shared" ref="H32" si="7">SUM(H25:H31)</f>
        <v>35.33</v>
      </c>
      <c r="I32" s="19">
        <f t="shared" ref="I32" si="8">SUM(I25:I31)</f>
        <v>81.949999999999989</v>
      </c>
      <c r="J32" s="19">
        <f t="shared" ref="J32:L32" si="9">SUM(J25:J31)</f>
        <v>821.72000000000014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0.56999999999999995</v>
      </c>
      <c r="H33" s="43">
        <v>3.64</v>
      </c>
      <c r="I33" s="43">
        <v>1.83</v>
      </c>
      <c r="J33" s="43">
        <v>42.36</v>
      </c>
      <c r="K33" s="44">
        <v>24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260</v>
      </c>
      <c r="G34" s="43">
        <v>1.66</v>
      </c>
      <c r="H34" s="43">
        <v>4.99</v>
      </c>
      <c r="I34" s="43">
        <v>11.67</v>
      </c>
      <c r="J34" s="43">
        <v>97.5</v>
      </c>
      <c r="K34" s="44">
        <v>56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15.12</v>
      </c>
      <c r="H35" s="43">
        <v>14.88</v>
      </c>
      <c r="I35" s="43">
        <v>39.36</v>
      </c>
      <c r="J35" s="43">
        <v>352</v>
      </c>
      <c r="K35" s="44">
        <v>370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3.4</v>
      </c>
      <c r="H39" s="43">
        <v>0.65</v>
      </c>
      <c r="I39" s="43">
        <v>19.899999999999999</v>
      </c>
      <c r="J39" s="43">
        <v>99</v>
      </c>
      <c r="K39" s="44">
        <v>575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24.709999999999997</v>
      </c>
      <c r="H42" s="19">
        <f t="shared" ref="H42" si="11">SUM(H33:H41)</f>
        <v>24.72</v>
      </c>
      <c r="I42" s="19">
        <f t="shared" ref="I42" si="12">SUM(I33:I41)</f>
        <v>125.24000000000001</v>
      </c>
      <c r="J42" s="19">
        <f t="shared" ref="J42:L42" si="13">SUM(J33:J41)</f>
        <v>822.46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50.5</v>
      </c>
      <c r="H43" s="32">
        <f t="shared" ref="H43" si="15">H32+H42</f>
        <v>60.05</v>
      </c>
      <c r="I43" s="32">
        <f t="shared" ref="I43" si="16">I32+I42</f>
        <v>207.19</v>
      </c>
      <c r="J43" s="32">
        <f t="shared" ref="J43:L43" si="17">J32+J42</f>
        <v>1644.1800000000003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6.5</v>
      </c>
      <c r="H44" s="40">
        <v>6</v>
      </c>
      <c r="I44" s="40">
        <v>31.2</v>
      </c>
      <c r="J44" s="40">
        <v>206</v>
      </c>
      <c r="K44" s="41">
        <v>114</v>
      </c>
      <c r="L44" s="40"/>
    </row>
    <row r="45" spans="1:12" ht="14.4" x14ac:dyDescent="0.3">
      <c r="A45" s="23"/>
      <c r="B45" s="15"/>
      <c r="C45" s="11"/>
      <c r="D45" s="6"/>
      <c r="E45" s="42" t="s">
        <v>58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63</v>
      </c>
      <c r="K45" s="44">
        <v>209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215</v>
      </c>
      <c r="G46" s="43">
        <v>0.06</v>
      </c>
      <c r="H46" s="43">
        <v>0.02</v>
      </c>
      <c r="I46" s="43">
        <v>15.01</v>
      </c>
      <c r="J46" s="43">
        <v>60.01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3.12</v>
      </c>
      <c r="H47" s="43">
        <v>1.35</v>
      </c>
      <c r="I47" s="43">
        <v>13.05</v>
      </c>
      <c r="J47" s="43">
        <v>82.2</v>
      </c>
      <c r="K47" s="44" t="s">
        <v>49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337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15.160000000000002</v>
      </c>
      <c r="H51" s="19">
        <f t="shared" ref="H51" si="19">SUM(H44:H50)</f>
        <v>12.37</v>
      </c>
      <c r="I51" s="19">
        <f t="shared" ref="I51" si="20">SUM(I44:I50)</f>
        <v>69.34</v>
      </c>
      <c r="J51" s="19">
        <f t="shared" ref="J51:L51" si="21">SUM(J44:J50)</f>
        <v>458.21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1.5</v>
      </c>
      <c r="H53" s="43">
        <v>4.5</v>
      </c>
      <c r="I53" s="43">
        <v>3.8</v>
      </c>
      <c r="J53" s="43">
        <v>61.75</v>
      </c>
      <c r="K53" s="44">
        <v>104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120</v>
      </c>
      <c r="G54" s="43">
        <v>9.48</v>
      </c>
      <c r="H54" s="43">
        <v>14.53</v>
      </c>
      <c r="I54" s="43">
        <v>9.8800000000000008</v>
      </c>
      <c r="J54" s="43">
        <v>209.58</v>
      </c>
      <c r="K54" s="44">
        <v>271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3.06</v>
      </c>
      <c r="H55" s="43">
        <v>4.8</v>
      </c>
      <c r="I55" s="43">
        <v>20.45</v>
      </c>
      <c r="J55" s="43">
        <v>137.25</v>
      </c>
      <c r="K55" s="44">
        <v>312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</v>
      </c>
      <c r="I56" s="43">
        <v>18.899999999999999</v>
      </c>
      <c r="J56" s="43">
        <v>73</v>
      </c>
      <c r="K56" s="44">
        <v>280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44">
        <v>573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3.4</v>
      </c>
      <c r="H58" s="43">
        <v>0.65</v>
      </c>
      <c r="I58" s="43">
        <v>19.899999999999999</v>
      </c>
      <c r="J58" s="43">
        <v>99</v>
      </c>
      <c r="K58" s="44">
        <v>575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23.240000000000002</v>
      </c>
      <c r="H61" s="19">
        <f t="shared" ref="H61" si="23">SUM(H52:H60)</f>
        <v>33.779999999999994</v>
      </c>
      <c r="I61" s="19">
        <f t="shared" ref="I61" si="24">SUM(I52:I60)</f>
        <v>105.22999999999999</v>
      </c>
      <c r="J61" s="19">
        <f t="shared" ref="J61:L61" si="25">SUM(J52:J60)</f>
        <v>815.58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1505</v>
      </c>
      <c r="G62" s="32">
        <f t="shared" ref="G62" si="26">G51+G61</f>
        <v>38.400000000000006</v>
      </c>
      <c r="H62" s="32">
        <f t="shared" ref="H62" si="27">H51+H61</f>
        <v>46.149999999999991</v>
      </c>
      <c r="I62" s="32">
        <f t="shared" ref="I62" si="28">I51+I61</f>
        <v>174.57</v>
      </c>
      <c r="J62" s="32">
        <f t="shared" ref="J62:L62" si="29">J51+J61</f>
        <v>1273.79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10.15</v>
      </c>
      <c r="H63" s="40">
        <v>11.94</v>
      </c>
      <c r="I63" s="40">
        <v>25.59</v>
      </c>
      <c r="J63" s="40">
        <v>250.8</v>
      </c>
      <c r="K63" s="41">
        <v>204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3.12</v>
      </c>
      <c r="H66" s="43">
        <v>1.35</v>
      </c>
      <c r="I66" s="43">
        <v>13.05</v>
      </c>
      <c r="J66" s="43">
        <v>82.2</v>
      </c>
      <c r="K66" s="44" t="s">
        <v>49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42</v>
      </c>
      <c r="F67" s="43">
        <v>120</v>
      </c>
      <c r="G67" s="43">
        <v>0.48</v>
      </c>
      <c r="H67" s="43">
        <v>0.48</v>
      </c>
      <c r="I67" s="43">
        <v>11.76</v>
      </c>
      <c r="J67" s="43">
        <v>56.4</v>
      </c>
      <c r="K67" s="44">
        <v>337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17.830000000000002</v>
      </c>
      <c r="H70" s="19">
        <f t="shared" ref="H70" si="31">SUM(H63:H69)</f>
        <v>17.310000000000002</v>
      </c>
      <c r="I70" s="19">
        <f t="shared" ref="I70" si="32">SUM(I63:I69)</f>
        <v>67.98</v>
      </c>
      <c r="J70" s="19">
        <f t="shared" ref="J70:L70" si="33">SUM(J63:J69)</f>
        <v>507.99999999999994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0.5</v>
      </c>
      <c r="H71" s="43">
        <v>3.02</v>
      </c>
      <c r="I71" s="43">
        <v>1.1000000000000001</v>
      </c>
      <c r="J71" s="43">
        <v>33.6</v>
      </c>
      <c r="K71" s="44">
        <v>21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5.5</v>
      </c>
      <c r="H72" s="43">
        <v>5.27</v>
      </c>
      <c r="I72" s="43">
        <v>16.53</v>
      </c>
      <c r="J72" s="43">
        <v>148.25</v>
      </c>
      <c r="K72" s="44">
        <v>102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12.69</v>
      </c>
      <c r="H73" s="43">
        <v>2.34</v>
      </c>
      <c r="I73" s="43">
        <v>7.74</v>
      </c>
      <c r="J73" s="43">
        <v>102.87</v>
      </c>
      <c r="K73" s="44">
        <v>92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3.65</v>
      </c>
      <c r="H74" s="43">
        <v>5.37</v>
      </c>
      <c r="I74" s="43">
        <v>36.69</v>
      </c>
      <c r="J74" s="43">
        <v>209.7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44">
        <v>573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3.4</v>
      </c>
      <c r="H77" s="43">
        <v>0.65</v>
      </c>
      <c r="I77" s="43">
        <v>19.899999999999999</v>
      </c>
      <c r="J77" s="43">
        <v>99</v>
      </c>
      <c r="K77" s="44">
        <v>575</v>
      </c>
      <c r="L77" s="43"/>
    </row>
    <row r="78" spans="1:12" ht="14.4" x14ac:dyDescent="0.3">
      <c r="A78" s="23"/>
      <c r="B78" s="15"/>
      <c r="C78" s="11"/>
      <c r="D78" s="6"/>
      <c r="E78" s="42" t="s">
        <v>91</v>
      </c>
      <c r="F78" s="43">
        <v>30</v>
      </c>
      <c r="G78" s="43">
        <v>0.42</v>
      </c>
      <c r="H78" s="43">
        <v>1.5</v>
      </c>
      <c r="I78" s="43">
        <v>1.76</v>
      </c>
      <c r="J78" s="43">
        <v>22.23</v>
      </c>
      <c r="K78" s="44">
        <v>330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30.56</v>
      </c>
      <c r="H80" s="19">
        <f t="shared" ref="H80" si="35">SUM(H71:H79)</f>
        <v>18.649999999999999</v>
      </c>
      <c r="I80" s="19">
        <f t="shared" ref="I80" si="36">SUM(I71:I79)</f>
        <v>128.41999999999999</v>
      </c>
      <c r="J80" s="19">
        <f t="shared" ref="J80:L80" si="37">SUM(J71:J79)</f>
        <v>816.65000000000009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48.39</v>
      </c>
      <c r="H81" s="32">
        <f t="shared" ref="H81" si="39">H70+H80</f>
        <v>35.96</v>
      </c>
      <c r="I81" s="32">
        <f t="shared" ref="I81" si="40">I70+I80</f>
        <v>196.39999999999998</v>
      </c>
      <c r="J81" s="32">
        <f t="shared" ref="J81:L81" si="41">J70+J80</f>
        <v>1324.65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180</v>
      </c>
      <c r="G82" s="40">
        <v>12.24</v>
      </c>
      <c r="H82" s="40">
        <v>12.24</v>
      </c>
      <c r="I82" s="40">
        <v>12.24</v>
      </c>
      <c r="J82" s="40">
        <v>208.08</v>
      </c>
      <c r="K82" s="41">
        <v>322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4.16</v>
      </c>
      <c r="H85" s="43">
        <v>1.8</v>
      </c>
      <c r="I85" s="43">
        <v>17.399999999999999</v>
      </c>
      <c r="J85" s="43">
        <v>109.6</v>
      </c>
      <c r="K85" s="44" t="s">
        <v>49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337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17.32</v>
      </c>
      <c r="H89" s="19">
        <f t="shared" ref="H89" si="43">SUM(H82:H88)</f>
        <v>14.860000000000001</v>
      </c>
      <c r="I89" s="19">
        <f t="shared" ref="I89" si="44">SUM(I82:I88)</f>
        <v>62.94</v>
      </c>
      <c r="J89" s="19">
        <f t="shared" ref="J89:L89" si="45">SUM(J82:J88)</f>
        <v>467.53999999999996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0.83</v>
      </c>
      <c r="H90" s="43">
        <v>6.01</v>
      </c>
      <c r="I90" s="43">
        <v>3.93</v>
      </c>
      <c r="J90" s="43">
        <v>73.2</v>
      </c>
      <c r="K90" s="44">
        <v>67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2.0299999999999998</v>
      </c>
      <c r="H91" s="43">
        <v>5.0999999999999996</v>
      </c>
      <c r="I91" s="43">
        <v>11.97</v>
      </c>
      <c r="J91" s="43">
        <v>107.25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13.8</v>
      </c>
      <c r="H92" s="43">
        <v>12.14</v>
      </c>
      <c r="I92" s="43">
        <v>14.54</v>
      </c>
      <c r="J92" s="43">
        <v>221.34</v>
      </c>
      <c r="K92" s="44">
        <v>116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0.3</v>
      </c>
      <c r="H94" s="43">
        <v>0.01</v>
      </c>
      <c r="I94" s="43">
        <v>17.5</v>
      </c>
      <c r="J94" s="43">
        <v>72</v>
      </c>
      <c r="K94" s="44">
        <v>494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3.8</v>
      </c>
      <c r="H95" s="43">
        <v>0.4</v>
      </c>
      <c r="I95" s="43">
        <v>24.6</v>
      </c>
      <c r="J95" s="43">
        <v>117</v>
      </c>
      <c r="K95" s="44">
        <v>573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3.4</v>
      </c>
      <c r="H96" s="43">
        <v>0.65</v>
      </c>
      <c r="I96" s="43">
        <v>19.899999999999999</v>
      </c>
      <c r="J96" s="43">
        <v>99</v>
      </c>
      <c r="K96" s="44">
        <v>575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24.16</v>
      </c>
      <c r="H99" s="19">
        <f t="shared" ref="H99" si="47">SUM(H90:H98)</f>
        <v>24.31</v>
      </c>
      <c r="I99" s="19">
        <f t="shared" ref="I99" si="48">SUM(I90:I98)</f>
        <v>92.44</v>
      </c>
      <c r="J99" s="19">
        <f t="shared" ref="J99:L99" si="49">SUM(J90:J98)</f>
        <v>689.79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1430</v>
      </c>
      <c r="G100" s="32">
        <f t="shared" ref="G100" si="50">G89+G99</f>
        <v>41.480000000000004</v>
      </c>
      <c r="H100" s="32">
        <f t="shared" ref="H100" si="51">H89+H99</f>
        <v>39.17</v>
      </c>
      <c r="I100" s="32">
        <f t="shared" ref="I100" si="52">I89+I99</f>
        <v>155.38</v>
      </c>
      <c r="J100" s="32">
        <f t="shared" ref="J100:L100" si="53">J89+J99</f>
        <v>1157.33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5.8</v>
      </c>
      <c r="H101" s="40">
        <v>10.64</v>
      </c>
      <c r="I101" s="40">
        <v>31.88</v>
      </c>
      <c r="J101" s="40">
        <v>247.62</v>
      </c>
      <c r="K101" s="41">
        <v>209</v>
      </c>
      <c r="L101" s="40"/>
    </row>
    <row r="102" spans="1:12" ht="14.4" x14ac:dyDescent="0.3">
      <c r="A102" s="23"/>
      <c r="B102" s="15"/>
      <c r="C102" s="11"/>
      <c r="D102" s="6"/>
      <c r="E102" s="42" t="s">
        <v>58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3.2</v>
      </c>
      <c r="H103" s="43">
        <v>3.6</v>
      </c>
      <c r="I103" s="43">
        <v>19.2</v>
      </c>
      <c r="J103" s="43">
        <v>122</v>
      </c>
      <c r="K103" s="44">
        <v>463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3.12</v>
      </c>
      <c r="H104" s="43">
        <v>1.35</v>
      </c>
      <c r="I104" s="43">
        <v>13.05</v>
      </c>
      <c r="J104" s="43">
        <v>82.2</v>
      </c>
      <c r="K104" s="44" t="s">
        <v>49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337</v>
      </c>
      <c r="L105" s="43"/>
    </row>
    <row r="106" spans="1:12" ht="14.4" x14ac:dyDescent="0.3">
      <c r="A106" s="23"/>
      <c r="B106" s="15"/>
      <c r="C106" s="11"/>
      <c r="D106" s="6"/>
      <c r="E106" s="42" t="s">
        <v>43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</v>
      </c>
      <c r="K106" s="44">
        <v>15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22.24</v>
      </c>
      <c r="H108" s="19">
        <f t="shared" si="54"/>
        <v>26.490000000000002</v>
      </c>
      <c r="I108" s="19">
        <f t="shared" si="54"/>
        <v>74.209999999999994</v>
      </c>
      <c r="J108" s="19">
        <f t="shared" si="54"/>
        <v>633.82000000000005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0.85</v>
      </c>
      <c r="H109" s="43">
        <v>3.61</v>
      </c>
      <c r="I109" s="43">
        <v>4.96</v>
      </c>
      <c r="J109" s="43">
        <v>55.68</v>
      </c>
      <c r="K109" s="44">
        <v>52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9.8800000000000008</v>
      </c>
      <c r="H110" s="43">
        <v>11.43</v>
      </c>
      <c r="I110" s="43">
        <v>8.35</v>
      </c>
      <c r="J110" s="43">
        <v>178.05</v>
      </c>
      <c r="K110" s="44">
        <v>92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11.01</v>
      </c>
      <c r="H111" s="43">
        <v>5.0599999999999996</v>
      </c>
      <c r="I111" s="43">
        <v>3.8</v>
      </c>
      <c r="J111" s="43">
        <v>111</v>
      </c>
      <c r="K111" s="44">
        <v>229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3.06</v>
      </c>
      <c r="H112" s="43">
        <v>4.8</v>
      </c>
      <c r="I112" s="43">
        <v>20.45</v>
      </c>
      <c r="J112" s="43">
        <v>137.25</v>
      </c>
      <c r="K112" s="44">
        <v>312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342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</v>
      </c>
      <c r="K114" s="44">
        <v>573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3.4</v>
      </c>
      <c r="H115" s="43">
        <v>0.65</v>
      </c>
      <c r="I115" s="43">
        <v>19.899999999999999</v>
      </c>
      <c r="J115" s="43">
        <v>99</v>
      </c>
      <c r="K115" s="44">
        <v>575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32.160000000000004</v>
      </c>
      <c r="H118" s="19">
        <f t="shared" si="56"/>
        <v>26.109999999999996</v>
      </c>
      <c r="I118" s="19">
        <f t="shared" si="56"/>
        <v>109.94</v>
      </c>
      <c r="J118" s="19">
        <f t="shared" si="56"/>
        <v>812.58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1450</v>
      </c>
      <c r="G119" s="32">
        <f t="shared" ref="G119" si="58">G108+G118</f>
        <v>54.400000000000006</v>
      </c>
      <c r="H119" s="32">
        <f t="shared" ref="H119" si="59">H108+H118</f>
        <v>52.599999999999994</v>
      </c>
      <c r="I119" s="32">
        <f t="shared" ref="I119" si="60">I108+I118</f>
        <v>184.14999999999998</v>
      </c>
      <c r="J119" s="32">
        <f t="shared" ref="J119:L119" si="61">J108+J118</f>
        <v>1446.4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15.45</v>
      </c>
      <c r="H120" s="40">
        <v>13.05</v>
      </c>
      <c r="I120" s="40">
        <v>26.7</v>
      </c>
      <c r="J120" s="40">
        <v>286.88</v>
      </c>
      <c r="K120" s="41">
        <v>222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215</v>
      </c>
      <c r="G122" s="43">
        <v>0.06</v>
      </c>
      <c r="H122" s="43">
        <v>0.02</v>
      </c>
      <c r="I122" s="43">
        <v>15.01</v>
      </c>
      <c r="J122" s="43">
        <v>60.01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3.12</v>
      </c>
      <c r="H123" s="43">
        <v>1.35</v>
      </c>
      <c r="I123" s="43">
        <v>13.05</v>
      </c>
      <c r="J123" s="43">
        <v>82.2</v>
      </c>
      <c r="K123" s="44" t="s">
        <v>49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>
        <v>337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19.11</v>
      </c>
      <c r="H127" s="19">
        <f t="shared" si="62"/>
        <v>14.9</v>
      </c>
      <c r="I127" s="19">
        <f t="shared" si="62"/>
        <v>66.52000000000001</v>
      </c>
      <c r="J127" s="19">
        <f t="shared" si="62"/>
        <v>485.48999999999995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0.56999999999999995</v>
      </c>
      <c r="H128" s="43">
        <v>3.64</v>
      </c>
      <c r="I128" s="43">
        <v>1.83</v>
      </c>
      <c r="J128" s="43">
        <v>42.36</v>
      </c>
      <c r="K128" s="44">
        <v>24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5.5</v>
      </c>
      <c r="H129" s="43">
        <v>5.27</v>
      </c>
      <c r="I129" s="43">
        <v>16.53</v>
      </c>
      <c r="J129" s="43">
        <v>148.25</v>
      </c>
      <c r="K129" s="44">
        <v>102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13.36</v>
      </c>
      <c r="H130" s="43">
        <v>14.08</v>
      </c>
      <c r="I130" s="43">
        <v>3.27</v>
      </c>
      <c r="J130" s="43">
        <v>164</v>
      </c>
      <c r="K130" s="44">
        <v>246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4.59</v>
      </c>
      <c r="H131" s="43">
        <v>6.73</v>
      </c>
      <c r="I131" s="43">
        <v>31.47</v>
      </c>
      <c r="J131" s="43">
        <v>209.25</v>
      </c>
      <c r="K131" s="44">
        <v>248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0.3</v>
      </c>
      <c r="H132" s="43">
        <v>0.01</v>
      </c>
      <c r="I132" s="43">
        <v>17.5</v>
      </c>
      <c r="J132" s="43">
        <v>72</v>
      </c>
      <c r="K132" s="44">
        <v>494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</v>
      </c>
      <c r="K133" s="44">
        <v>573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3.4</v>
      </c>
      <c r="H134" s="43">
        <v>0.65</v>
      </c>
      <c r="I134" s="43">
        <v>19.899999999999999</v>
      </c>
      <c r="J134" s="43">
        <v>99</v>
      </c>
      <c r="K134" s="44">
        <v>575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31.52</v>
      </c>
      <c r="H137" s="19">
        <f t="shared" si="64"/>
        <v>30.78</v>
      </c>
      <c r="I137" s="19">
        <f t="shared" si="64"/>
        <v>115.1</v>
      </c>
      <c r="J137" s="19">
        <f t="shared" si="64"/>
        <v>851.86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1375</v>
      </c>
      <c r="G138" s="32">
        <f t="shared" ref="G138" si="66">G127+G137</f>
        <v>50.629999999999995</v>
      </c>
      <c r="H138" s="32">
        <f t="shared" ref="H138" si="67">H127+H137</f>
        <v>45.68</v>
      </c>
      <c r="I138" s="32">
        <f t="shared" ref="I138" si="68">I127+I137</f>
        <v>181.62</v>
      </c>
      <c r="J138" s="32">
        <f t="shared" ref="J138:L138" si="69">J127+J137</f>
        <v>1337.35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6.3</v>
      </c>
      <c r="H139" s="40">
        <v>9.8000000000000007</v>
      </c>
      <c r="I139" s="40">
        <v>27.1</v>
      </c>
      <c r="J139" s="40">
        <v>223</v>
      </c>
      <c r="K139" s="41">
        <v>130</v>
      </c>
      <c r="L139" s="40"/>
    </row>
    <row r="140" spans="1:12" ht="14.4" x14ac:dyDescent="0.3">
      <c r="A140" s="23"/>
      <c r="B140" s="15"/>
      <c r="C140" s="11"/>
      <c r="D140" s="6"/>
      <c r="E140" s="42" t="s">
        <v>51</v>
      </c>
      <c r="F140" s="43">
        <v>20</v>
      </c>
      <c r="G140" s="43">
        <v>0.16</v>
      </c>
      <c r="H140" s="43">
        <v>14.5</v>
      </c>
      <c r="I140" s="43">
        <v>0.26</v>
      </c>
      <c r="J140" s="43">
        <v>132.19999999999999</v>
      </c>
      <c r="K140" s="44">
        <v>79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2.94</v>
      </c>
      <c r="H141" s="43">
        <v>1.98</v>
      </c>
      <c r="I141" s="43">
        <v>20.92</v>
      </c>
      <c r="J141" s="43">
        <v>113.4</v>
      </c>
      <c r="K141" s="44">
        <v>380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3.12</v>
      </c>
      <c r="H142" s="43">
        <v>1.35</v>
      </c>
      <c r="I142" s="43">
        <v>13.05</v>
      </c>
      <c r="J142" s="43">
        <v>82.2</v>
      </c>
      <c r="K142" s="44" t="s">
        <v>49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337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12.92</v>
      </c>
      <c r="H146" s="19">
        <f t="shared" si="70"/>
        <v>28.03</v>
      </c>
      <c r="I146" s="19">
        <f t="shared" si="70"/>
        <v>71.13</v>
      </c>
      <c r="J146" s="19">
        <f t="shared" si="70"/>
        <v>597.80000000000007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1.3</v>
      </c>
      <c r="H147" s="43">
        <v>6.6</v>
      </c>
      <c r="I147" s="43">
        <v>1.7</v>
      </c>
      <c r="J147" s="43">
        <v>72</v>
      </c>
      <c r="K147" s="44">
        <v>191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2.5</v>
      </c>
      <c r="H148" s="43">
        <v>2.78</v>
      </c>
      <c r="I148" s="43">
        <v>15.7</v>
      </c>
      <c r="J148" s="43">
        <v>109</v>
      </c>
      <c r="K148" s="44">
        <v>112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90</v>
      </c>
      <c r="G149" s="43">
        <v>14.14</v>
      </c>
      <c r="H149" s="43">
        <v>11.96</v>
      </c>
      <c r="I149" s="43">
        <v>8.93</v>
      </c>
      <c r="J149" s="43">
        <v>196.53</v>
      </c>
      <c r="K149" s="44">
        <v>83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2.86</v>
      </c>
      <c r="H150" s="43">
        <v>4.32</v>
      </c>
      <c r="I150" s="43">
        <v>23.01</v>
      </c>
      <c r="J150" s="43">
        <v>142.35</v>
      </c>
      <c r="K150" s="44">
        <v>310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84</v>
      </c>
      <c r="K151" s="44">
        <v>495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</v>
      </c>
      <c r="K152" s="44">
        <v>573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3.4</v>
      </c>
      <c r="H153" s="43">
        <v>0.65</v>
      </c>
      <c r="I153" s="43">
        <v>19.899999999999999</v>
      </c>
      <c r="J153" s="43">
        <v>99</v>
      </c>
      <c r="K153" s="44">
        <v>575</v>
      </c>
      <c r="L153" s="43"/>
    </row>
    <row r="154" spans="1:12" ht="14.4" x14ac:dyDescent="0.3">
      <c r="A154" s="23"/>
      <c r="B154" s="15"/>
      <c r="C154" s="11"/>
      <c r="D154" s="6"/>
      <c r="E154" s="42" t="s">
        <v>91</v>
      </c>
      <c r="F154" s="43">
        <v>30</v>
      </c>
      <c r="G154" s="43">
        <v>0.42</v>
      </c>
      <c r="H154" s="43">
        <v>1.5</v>
      </c>
      <c r="I154" s="43">
        <v>1.76</v>
      </c>
      <c r="J154" s="43">
        <v>22.23</v>
      </c>
      <c r="K154" s="44">
        <v>330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29.020000000000003</v>
      </c>
      <c r="H156" s="19">
        <f t="shared" si="72"/>
        <v>28.31</v>
      </c>
      <c r="I156" s="19">
        <f t="shared" si="72"/>
        <v>115.7</v>
      </c>
      <c r="J156" s="19">
        <f t="shared" si="72"/>
        <v>842.11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1430</v>
      </c>
      <c r="G157" s="32">
        <f t="shared" ref="G157" si="74">G146+G156</f>
        <v>41.940000000000005</v>
      </c>
      <c r="H157" s="32">
        <f t="shared" ref="H157" si="75">H146+H156</f>
        <v>56.34</v>
      </c>
      <c r="I157" s="32">
        <f t="shared" ref="I157" si="76">I146+I156</f>
        <v>186.82999999999998</v>
      </c>
      <c r="J157" s="32">
        <f t="shared" ref="J157:L157" si="77">J146+J156</f>
        <v>1439.91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3.65</v>
      </c>
      <c r="H158" s="40">
        <v>5.37</v>
      </c>
      <c r="I158" s="40">
        <v>36.69</v>
      </c>
      <c r="J158" s="40">
        <v>209.7</v>
      </c>
      <c r="K158" s="41">
        <v>304</v>
      </c>
      <c r="L158" s="40"/>
    </row>
    <row r="159" spans="1:12" ht="14.4" x14ac:dyDescent="0.3">
      <c r="A159" s="23"/>
      <c r="B159" s="15"/>
      <c r="C159" s="11"/>
      <c r="D159" s="6"/>
      <c r="E159" s="42" t="s">
        <v>92</v>
      </c>
      <c r="F159" s="43">
        <v>100</v>
      </c>
      <c r="G159" s="43">
        <v>12.55</v>
      </c>
      <c r="H159" s="43">
        <v>14.79</v>
      </c>
      <c r="I159" s="43">
        <v>2.89</v>
      </c>
      <c r="J159" s="43">
        <v>221</v>
      </c>
      <c r="K159" s="44">
        <v>260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0.12</v>
      </c>
      <c r="H160" s="43">
        <v>0.02</v>
      </c>
      <c r="I160" s="43">
        <v>13.7</v>
      </c>
      <c r="J160" s="43">
        <v>55.86</v>
      </c>
      <c r="K160" s="44">
        <v>377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3.12</v>
      </c>
      <c r="H161" s="43">
        <v>1.35</v>
      </c>
      <c r="I161" s="43">
        <v>13.05</v>
      </c>
      <c r="J161" s="43">
        <v>82.2</v>
      </c>
      <c r="K161" s="44" t="s">
        <v>49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93</v>
      </c>
      <c r="F163" s="43">
        <v>30</v>
      </c>
      <c r="G163" s="43">
        <v>0.21</v>
      </c>
      <c r="H163" s="43">
        <v>0.03</v>
      </c>
      <c r="I163" s="43">
        <v>0.56999999999999995</v>
      </c>
      <c r="J163" s="43">
        <v>3.6</v>
      </c>
      <c r="K163" s="44">
        <v>71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19.650000000000002</v>
      </c>
      <c r="H165" s="19">
        <f t="shared" si="78"/>
        <v>21.560000000000002</v>
      </c>
      <c r="I165" s="19">
        <f t="shared" si="78"/>
        <v>66.899999999999991</v>
      </c>
      <c r="J165" s="19">
        <f t="shared" si="78"/>
        <v>572.36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1.03</v>
      </c>
      <c r="H166" s="43">
        <v>3</v>
      </c>
      <c r="I166" s="43">
        <v>5.08</v>
      </c>
      <c r="J166" s="43">
        <v>51.42</v>
      </c>
      <c r="K166" s="44">
        <v>47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95</v>
      </c>
      <c r="F167" s="43">
        <v>250</v>
      </c>
      <c r="G167" s="43">
        <v>8.5500000000000007</v>
      </c>
      <c r="H167" s="43">
        <v>3.93</v>
      </c>
      <c r="I167" s="43">
        <v>15.18</v>
      </c>
      <c r="J167" s="43">
        <v>130.22999999999999</v>
      </c>
      <c r="K167" s="44">
        <v>158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96</v>
      </c>
      <c r="F168" s="43">
        <v>150</v>
      </c>
      <c r="G168" s="43">
        <v>10.89</v>
      </c>
      <c r="H168" s="43">
        <v>12.09</v>
      </c>
      <c r="I168" s="43">
        <v>18.39</v>
      </c>
      <c r="J168" s="43">
        <v>277.93</v>
      </c>
      <c r="K168" s="44">
        <v>284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44">
        <v>573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3.4</v>
      </c>
      <c r="H172" s="43">
        <v>0.65</v>
      </c>
      <c r="I172" s="43">
        <v>19.899999999999999</v>
      </c>
      <c r="J172" s="43">
        <v>99</v>
      </c>
      <c r="K172" s="44">
        <v>575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27.83</v>
      </c>
      <c r="H175" s="19">
        <f t="shared" si="80"/>
        <v>20.229999999999997</v>
      </c>
      <c r="I175" s="19">
        <f t="shared" si="80"/>
        <v>111.03</v>
      </c>
      <c r="J175" s="19">
        <f t="shared" si="80"/>
        <v>790.18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47.480000000000004</v>
      </c>
      <c r="H176" s="32">
        <f t="shared" ref="H176" si="83">H165+H175</f>
        <v>41.79</v>
      </c>
      <c r="I176" s="32">
        <f t="shared" ref="I176" si="84">I165+I175</f>
        <v>177.93</v>
      </c>
      <c r="J176" s="32">
        <f t="shared" ref="J176:L176" si="85">J165+J175</f>
        <v>1362.54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150</v>
      </c>
      <c r="G177" s="40">
        <v>7.1</v>
      </c>
      <c r="H177" s="40">
        <v>6.09</v>
      </c>
      <c r="I177" s="40">
        <v>38.64</v>
      </c>
      <c r="J177" s="40">
        <v>243.75</v>
      </c>
      <c r="K177" s="41">
        <v>302</v>
      </c>
      <c r="L177" s="40"/>
    </row>
    <row r="178" spans="1:12" ht="14.4" x14ac:dyDescent="0.3">
      <c r="A178" s="23"/>
      <c r="B178" s="15"/>
      <c r="C178" s="11"/>
      <c r="D178" s="6"/>
      <c r="E178" s="42" t="s">
        <v>98</v>
      </c>
      <c r="F178" s="43">
        <v>100</v>
      </c>
      <c r="G178" s="43">
        <v>9.7799999999999994</v>
      </c>
      <c r="H178" s="43">
        <v>10.119999999999999</v>
      </c>
      <c r="I178" s="43">
        <v>2.93</v>
      </c>
      <c r="J178" s="43">
        <v>150</v>
      </c>
      <c r="K178" s="44">
        <v>290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215</v>
      </c>
      <c r="G179" s="43">
        <v>0.06</v>
      </c>
      <c r="H179" s="43">
        <v>0.02</v>
      </c>
      <c r="I179" s="43">
        <v>15.01</v>
      </c>
      <c r="J179" s="43">
        <v>60.01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3.12</v>
      </c>
      <c r="H180" s="43">
        <v>1.35</v>
      </c>
      <c r="I180" s="43">
        <v>13.05</v>
      </c>
      <c r="J180" s="43">
        <v>82.2</v>
      </c>
      <c r="K180" s="44" t="s">
        <v>49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99</v>
      </c>
      <c r="F182" s="43">
        <v>30</v>
      </c>
      <c r="G182" s="43">
        <v>0.33</v>
      </c>
      <c r="H182" s="43">
        <v>0.06</v>
      </c>
      <c r="I182" s="43">
        <v>1.1399999999999999</v>
      </c>
      <c r="J182" s="43">
        <v>6.6</v>
      </c>
      <c r="K182" s="44">
        <v>71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20.389999999999997</v>
      </c>
      <c r="H184" s="19">
        <f t="shared" si="86"/>
        <v>17.64</v>
      </c>
      <c r="I184" s="19">
        <f t="shared" si="86"/>
        <v>70.77</v>
      </c>
      <c r="J184" s="19">
        <f t="shared" si="86"/>
        <v>542.56000000000006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100</v>
      </c>
      <c r="G185" s="43">
        <v>1.75</v>
      </c>
      <c r="H185" s="43">
        <v>6.18</v>
      </c>
      <c r="I185" s="43">
        <v>9.24</v>
      </c>
      <c r="J185" s="43">
        <v>99.5</v>
      </c>
      <c r="K185" s="44">
        <v>42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260</v>
      </c>
      <c r="G186" s="43">
        <v>1.66</v>
      </c>
      <c r="H186" s="43">
        <v>4.99</v>
      </c>
      <c r="I186" s="43">
        <v>11.67</v>
      </c>
      <c r="J186" s="43">
        <v>97.5</v>
      </c>
      <c r="K186" s="44">
        <v>56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9.26</v>
      </c>
      <c r="H187" s="43">
        <v>11.23</v>
      </c>
      <c r="I187" s="43">
        <v>3.52</v>
      </c>
      <c r="J187" s="43">
        <v>185</v>
      </c>
      <c r="K187" s="44">
        <v>255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102</v>
      </c>
      <c r="F188" s="43">
        <v>150</v>
      </c>
      <c r="G188" s="43">
        <v>5.65</v>
      </c>
      <c r="H188" s="43">
        <v>0.67</v>
      </c>
      <c r="I188" s="43">
        <v>31.92</v>
      </c>
      <c r="J188" s="43">
        <v>156.30000000000001</v>
      </c>
      <c r="K188" s="44">
        <v>202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0.1</v>
      </c>
      <c r="H189" s="43">
        <v>0</v>
      </c>
      <c r="I189" s="43">
        <v>18.899999999999999</v>
      </c>
      <c r="J189" s="43">
        <v>73</v>
      </c>
      <c r="K189" s="44">
        <v>280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44">
        <v>573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3.4</v>
      </c>
      <c r="H191" s="43">
        <v>0.65</v>
      </c>
      <c r="I191" s="43">
        <v>19.899999999999999</v>
      </c>
      <c r="J191" s="43">
        <v>99</v>
      </c>
      <c r="K191" s="44">
        <v>575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25.62</v>
      </c>
      <c r="H194" s="19">
        <f t="shared" si="88"/>
        <v>24.119999999999997</v>
      </c>
      <c r="I194" s="19">
        <f t="shared" si="88"/>
        <v>119.75</v>
      </c>
      <c r="J194" s="19">
        <f t="shared" si="88"/>
        <v>827.3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1435</v>
      </c>
      <c r="G195" s="32">
        <f t="shared" ref="G195" si="90">G184+G194</f>
        <v>46.01</v>
      </c>
      <c r="H195" s="32">
        <f t="shared" ref="H195" si="91">H184+H194</f>
        <v>41.76</v>
      </c>
      <c r="I195" s="32">
        <f t="shared" ref="I195" si="92">I184+I194</f>
        <v>190.51999999999998</v>
      </c>
      <c r="J195" s="32">
        <f t="shared" ref="J195:L195" si="93">J184+J194</f>
        <v>1369.8600000000001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46.464000000000006</v>
      </c>
      <c r="H196" s="34">
        <f t="shared" si="94"/>
        <v>46.3</v>
      </c>
      <c r="I196" s="34">
        <f t="shared" si="94"/>
        <v>184.48999999999998</v>
      </c>
      <c r="J196" s="34">
        <f t="shared" si="94"/>
        <v>1375.346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2024-11-27T05:41:28Z</dcterms:modified>
</cp:coreProperties>
</file>